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47774653-582E-4D0C-AC22-80F4B83EC670}" xr6:coauthVersionLast="36" xr6:coauthVersionMax="36" xr10:uidLastSave="{00000000-0000-0000-0000-000000000000}"/>
  <bookViews>
    <workbookView xWindow="67080" yWindow="-120" windowWidth="29040" windowHeight="15840" xr2:uid="{00000000-000D-0000-FFFF-FFFF00000000}"/>
  </bookViews>
  <sheets>
    <sheet name="Infrastructure option1" sheetId="2" r:id="rId1"/>
  </sheets>
  <definedNames>
    <definedName name="_xlnm.Print_Area" localSheetId="0">'Infrastructure option1'!$A$1:$E$62</definedName>
  </definedNames>
  <calcPr calcId="191029"/>
</workbook>
</file>

<file path=xl/calcChain.xml><?xml version="1.0" encoding="utf-8"?>
<calcChain xmlns="http://schemas.openxmlformats.org/spreadsheetml/2006/main">
  <c r="E43" i="2" l="1"/>
  <c r="E42" i="2"/>
  <c r="C45" i="2" s="1"/>
  <c r="C47" i="2" s="1"/>
  <c r="E47" i="2" s="1"/>
  <c r="B52" i="2"/>
  <c r="E35" i="2"/>
  <c r="E33" i="2"/>
  <c r="C37" i="2" s="1"/>
  <c r="C39" i="2" s="1"/>
  <c r="E39" i="2" s="1"/>
  <c r="E27" i="2"/>
  <c r="E26" i="2"/>
  <c r="C28" i="2" s="1"/>
  <c r="C30" i="2" s="1"/>
  <c r="E30" i="2" s="1"/>
  <c r="C52" i="2" s="1"/>
  <c r="C54" i="2" s="1"/>
  <c r="E18" i="2"/>
  <c r="C20" i="2" s="1"/>
  <c r="C22" i="2" s="1"/>
  <c r="E22" i="2" s="1"/>
  <c r="C50" i="2" l="1"/>
  <c r="C57" i="2" s="1"/>
  <c r="C61" i="2" s="1"/>
</calcChain>
</file>

<file path=xl/sharedStrings.xml><?xml version="1.0" encoding="utf-8"?>
<sst xmlns="http://schemas.openxmlformats.org/spreadsheetml/2006/main" count="60" uniqueCount="37">
  <si>
    <t>Pricing structure</t>
  </si>
  <si>
    <t>Annex 1</t>
  </si>
  <si>
    <t>Storage array</t>
  </si>
  <si>
    <t>Bidder</t>
  </si>
  <si>
    <t>Address</t>
  </si>
  <si>
    <t>Contact name</t>
  </si>
  <si>
    <t>Contact email</t>
  </si>
  <si>
    <t>Contact phone number</t>
  </si>
  <si>
    <t>Part No.</t>
  </si>
  <si>
    <t>Description</t>
  </si>
  <si>
    <t>Quantity</t>
  </si>
  <si>
    <t>List price</t>
  </si>
  <si>
    <t>Total (CHF)</t>
  </si>
  <si>
    <t>Product</t>
  </si>
  <si>
    <t>Four 32 GB FC ports per controller with SFPs</t>
  </si>
  <si>
    <t>Total</t>
  </si>
  <si>
    <t>Discount</t>
  </si>
  <si>
    <t>Total price with discount (CHF without VAT)</t>
  </si>
  <si>
    <t>NBD part replacement for 60 months</t>
  </si>
  <si>
    <t>24/7 support for 60 months</t>
  </si>
  <si>
    <t>Software and new functionality upgrades included in the price for 60 months</t>
  </si>
  <si>
    <t>Rack mount and initialization</t>
  </si>
  <si>
    <t>Connection to the SAN fabric and servers (zoning)</t>
  </si>
  <si>
    <t>SUBTOTAL A - Investment</t>
  </si>
  <si>
    <t>Maintenance (60M/7D/4H)</t>
  </si>
  <si>
    <t>SUBTOTAL B - Maintenance</t>
  </si>
  <si>
    <t>PROJECT SUBTOTAL (PS) = (A + B)</t>
  </si>
  <si>
    <t>Additional discount</t>
  </si>
  <si>
    <t>Additional discount (AD)</t>
  </si>
  <si>
    <t>TOTAL PROJECT PRICE in CHF without VAT (PS - AD)</t>
  </si>
  <si>
    <t>Configuration (create and format volume for Hadoop cluster according to best practices (https://docs.cloudera.com/documentation/other/reference-architecture/topics/ra_storage_device_acceptance.html)</t>
  </si>
  <si>
    <t>Read cache module</t>
  </si>
  <si>
    <t>Delivery lead time</t>
  </si>
  <si>
    <t>Time to deliver</t>
  </si>
  <si>
    <t>Investment in one storage array – QLC over NVMe protocol – 280 TB usable space, max. four rack units</t>
  </si>
  <si>
    <t>Maintenance for 60 months for one storage array – QLC over NVMe protocol – 280 TB usable space, max. four rack units</t>
  </si>
  <si>
    <t>Installation services (optional) and try-and-buy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</si>
</sst>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2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6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6" fontId="6" fillId="5" borderId="2" xfId="0" applyNumberFormat="1" applyFont="1" applyFill="1" applyBorder="1" applyAlignment="1">
      <alignment vertical="center"/>
    </xf>
    <xf numFmtId="0" fontId="6" fillId="2" borderId="0" xfId="0" applyFont="1" applyFill="1"/>
    <xf numFmtId="9" fontId="6" fillId="2" borderId="0" xfId="0" applyNumberFormat="1" applyFont="1" applyFill="1"/>
    <xf numFmtId="164" fontId="6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66" fontId="3" fillId="2" borderId="2" xfId="0" applyNumberFormat="1" applyFont="1" applyFill="1" applyBorder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2" fontId="3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vertical="center"/>
    </xf>
    <xf numFmtId="166" fontId="3" fillId="2" borderId="2" xfId="0" applyNumberFormat="1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3" fillId="2" borderId="12" xfId="0" applyNumberFormat="1" applyFont="1" applyFill="1" applyBorder="1" applyAlignment="1">
      <alignment vertical="center"/>
    </xf>
    <xf numFmtId="0" fontId="7" fillId="2" borderId="0" xfId="0" applyFont="1" applyFill="1"/>
    <xf numFmtId="0" fontId="6" fillId="2" borderId="1" xfId="0" applyFont="1" applyFill="1" applyBorder="1"/>
    <xf numFmtId="10" fontId="3" fillId="2" borderId="2" xfId="4" applyNumberFormat="1" applyFont="1" applyFill="1" applyBorder="1" applyAlignment="1">
      <alignment vertical="center"/>
    </xf>
    <xf numFmtId="0" fontId="1" fillId="2" borderId="0" xfId="0" applyFont="1" applyFill="1"/>
    <xf numFmtId="10" fontId="3" fillId="2" borderId="2" xfId="4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10" fontId="1" fillId="2" borderId="0" xfId="0" applyNumberFormat="1" applyFont="1" applyFill="1"/>
    <xf numFmtId="2" fontId="1" fillId="2" borderId="2" xfId="0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2" borderId="0" xfId="5" applyFill="1"/>
    <xf numFmtId="0" fontId="5" fillId="2" borderId="0" xfId="0" applyFont="1" applyFill="1" applyAlignment="1">
      <alignment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164" fontId="1" fillId="2" borderId="5" xfId="1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164" fontId="1" fillId="2" borderId="2" xfId="6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2" fontId="8" fillId="5" borderId="14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</cellXfs>
  <cellStyles count="7">
    <cellStyle name="Currency 2" xfId="6" xr:uid="{00000000-0005-0000-0000-000001000000}"/>
    <cellStyle name="Lien hypertexte" xfId="5" builtinId="8"/>
    <cellStyle name="Monétaire" xfId="1" builtinId="4"/>
    <cellStyle name="Normal" xfId="0" builtinId="0"/>
    <cellStyle name="Pourcentage" xfId="4" builtinId="5"/>
    <cellStyle name="Standard 2" xfId="3" xr:uid="{00000000-0005-0000-0000-000005000000}"/>
    <cellStyle name="Standard 3" xfId="2" xr:uid="{00000000-0005-0000-0000-000006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en.Daucourt@De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view="pageBreakPreview" topLeftCell="A4" zoomScale="90" zoomScaleNormal="100" zoomScaleSheetLayoutView="90" workbookViewId="0">
      <selection activeCell="A39" sqref="A39"/>
    </sheetView>
  </sheetViews>
  <sheetFormatPr baseColWidth="10" defaultColWidth="9.140625" defaultRowHeight="12.75" x14ac:dyDescent="0.2"/>
  <cols>
    <col min="1" max="1" width="146.28515625" style="33" bestFit="1" customWidth="1"/>
    <col min="2" max="2" width="84" style="33" customWidth="1"/>
    <col min="3" max="3" width="10.140625" style="33" bestFit="1" customWidth="1"/>
    <col min="4" max="4" width="13.5703125" style="33" bestFit="1" customWidth="1"/>
    <col min="5" max="5" width="23.7109375" style="33" customWidth="1"/>
    <col min="6" max="6" width="9.5703125" style="33" bestFit="1" customWidth="1"/>
    <col min="7" max="253" width="9.140625" style="33"/>
    <col min="254" max="254" width="28.5703125" style="33" customWidth="1"/>
    <col min="255" max="255" width="64.7109375" style="33" customWidth="1"/>
    <col min="256" max="256" width="9.85546875" style="33" bestFit="1" customWidth="1"/>
    <col min="257" max="257" width="15" style="33" customWidth="1"/>
    <col min="258" max="258" width="15.5703125" style="33" customWidth="1"/>
    <col min="259" max="259" width="12.28515625" style="33" customWidth="1"/>
    <col min="260" max="260" width="11" style="33" bestFit="1" customWidth="1"/>
    <col min="261" max="509" width="9.140625" style="33"/>
    <col min="510" max="510" width="28.5703125" style="33" customWidth="1"/>
    <col min="511" max="511" width="64.7109375" style="33" customWidth="1"/>
    <col min="512" max="512" width="9.85546875" style="33" bestFit="1" customWidth="1"/>
    <col min="513" max="513" width="15" style="33" customWidth="1"/>
    <col min="514" max="514" width="15.5703125" style="33" customWidth="1"/>
    <col min="515" max="515" width="12.28515625" style="33" customWidth="1"/>
    <col min="516" max="516" width="11" style="33" bestFit="1" customWidth="1"/>
    <col min="517" max="765" width="9.140625" style="33"/>
    <col min="766" max="766" width="28.5703125" style="33" customWidth="1"/>
    <col min="767" max="767" width="64.7109375" style="33" customWidth="1"/>
    <col min="768" max="768" width="9.85546875" style="33" bestFit="1" customWidth="1"/>
    <col min="769" max="769" width="15" style="33" customWidth="1"/>
    <col min="770" max="770" width="15.5703125" style="33" customWidth="1"/>
    <col min="771" max="771" width="12.28515625" style="33" customWidth="1"/>
    <col min="772" max="772" width="11" style="33" bestFit="1" customWidth="1"/>
    <col min="773" max="1021" width="9.140625" style="33"/>
    <col min="1022" max="1022" width="28.5703125" style="33" customWidth="1"/>
    <col min="1023" max="1023" width="64.7109375" style="33" customWidth="1"/>
    <col min="1024" max="1024" width="9.85546875" style="33" bestFit="1" customWidth="1"/>
    <col min="1025" max="1025" width="15" style="33" customWidth="1"/>
    <col min="1026" max="1026" width="15.5703125" style="33" customWidth="1"/>
    <col min="1027" max="1027" width="12.28515625" style="33" customWidth="1"/>
    <col min="1028" max="1028" width="11" style="33" bestFit="1" customWidth="1"/>
    <col min="1029" max="1277" width="9.140625" style="33"/>
    <col min="1278" max="1278" width="28.5703125" style="33" customWidth="1"/>
    <col min="1279" max="1279" width="64.7109375" style="33" customWidth="1"/>
    <col min="1280" max="1280" width="9.85546875" style="33" bestFit="1" customWidth="1"/>
    <col min="1281" max="1281" width="15" style="33" customWidth="1"/>
    <col min="1282" max="1282" width="15.5703125" style="33" customWidth="1"/>
    <col min="1283" max="1283" width="12.28515625" style="33" customWidth="1"/>
    <col min="1284" max="1284" width="11" style="33" bestFit="1" customWidth="1"/>
    <col min="1285" max="1533" width="9.140625" style="33"/>
    <col min="1534" max="1534" width="28.5703125" style="33" customWidth="1"/>
    <col min="1535" max="1535" width="64.7109375" style="33" customWidth="1"/>
    <col min="1536" max="1536" width="9.85546875" style="33" bestFit="1" customWidth="1"/>
    <col min="1537" max="1537" width="15" style="33" customWidth="1"/>
    <col min="1538" max="1538" width="15.5703125" style="33" customWidth="1"/>
    <col min="1539" max="1539" width="12.28515625" style="33" customWidth="1"/>
    <col min="1540" max="1540" width="11" style="33" bestFit="1" customWidth="1"/>
    <col min="1541" max="1789" width="9.140625" style="33"/>
    <col min="1790" max="1790" width="28.5703125" style="33" customWidth="1"/>
    <col min="1791" max="1791" width="64.7109375" style="33" customWidth="1"/>
    <col min="1792" max="1792" width="9.85546875" style="33" bestFit="1" customWidth="1"/>
    <col min="1793" max="1793" width="15" style="33" customWidth="1"/>
    <col min="1794" max="1794" width="15.5703125" style="33" customWidth="1"/>
    <col min="1795" max="1795" width="12.28515625" style="33" customWidth="1"/>
    <col min="1796" max="1796" width="11" style="33" bestFit="1" customWidth="1"/>
    <col min="1797" max="2045" width="9.140625" style="33"/>
    <col min="2046" max="2046" width="28.5703125" style="33" customWidth="1"/>
    <col min="2047" max="2047" width="64.7109375" style="33" customWidth="1"/>
    <col min="2048" max="2048" width="9.85546875" style="33" bestFit="1" customWidth="1"/>
    <col min="2049" max="2049" width="15" style="33" customWidth="1"/>
    <col min="2050" max="2050" width="15.5703125" style="33" customWidth="1"/>
    <col min="2051" max="2051" width="12.28515625" style="33" customWidth="1"/>
    <col min="2052" max="2052" width="11" style="33" bestFit="1" customWidth="1"/>
    <col min="2053" max="2301" width="9.140625" style="33"/>
    <col min="2302" max="2302" width="28.5703125" style="33" customWidth="1"/>
    <col min="2303" max="2303" width="64.7109375" style="33" customWidth="1"/>
    <col min="2304" max="2304" width="9.85546875" style="33" bestFit="1" customWidth="1"/>
    <col min="2305" max="2305" width="15" style="33" customWidth="1"/>
    <col min="2306" max="2306" width="15.5703125" style="33" customWidth="1"/>
    <col min="2307" max="2307" width="12.28515625" style="33" customWidth="1"/>
    <col min="2308" max="2308" width="11" style="33" bestFit="1" customWidth="1"/>
    <col min="2309" max="2557" width="9.140625" style="33"/>
    <col min="2558" max="2558" width="28.5703125" style="33" customWidth="1"/>
    <col min="2559" max="2559" width="64.7109375" style="33" customWidth="1"/>
    <col min="2560" max="2560" width="9.85546875" style="33" bestFit="1" customWidth="1"/>
    <col min="2561" max="2561" width="15" style="33" customWidth="1"/>
    <col min="2562" max="2562" width="15.5703125" style="33" customWidth="1"/>
    <col min="2563" max="2563" width="12.28515625" style="33" customWidth="1"/>
    <col min="2564" max="2564" width="11" style="33" bestFit="1" customWidth="1"/>
    <col min="2565" max="2813" width="9.140625" style="33"/>
    <col min="2814" max="2814" width="28.5703125" style="33" customWidth="1"/>
    <col min="2815" max="2815" width="64.7109375" style="33" customWidth="1"/>
    <col min="2816" max="2816" width="9.85546875" style="33" bestFit="1" customWidth="1"/>
    <col min="2817" max="2817" width="15" style="33" customWidth="1"/>
    <col min="2818" max="2818" width="15.5703125" style="33" customWidth="1"/>
    <col min="2819" max="2819" width="12.28515625" style="33" customWidth="1"/>
    <col min="2820" max="2820" width="11" style="33" bestFit="1" customWidth="1"/>
    <col min="2821" max="3069" width="9.140625" style="33"/>
    <col min="3070" max="3070" width="28.5703125" style="33" customWidth="1"/>
    <col min="3071" max="3071" width="64.7109375" style="33" customWidth="1"/>
    <col min="3072" max="3072" width="9.85546875" style="33" bestFit="1" customWidth="1"/>
    <col min="3073" max="3073" width="15" style="33" customWidth="1"/>
    <col min="3074" max="3074" width="15.5703125" style="33" customWidth="1"/>
    <col min="3075" max="3075" width="12.28515625" style="33" customWidth="1"/>
    <col min="3076" max="3076" width="11" style="33" bestFit="1" customWidth="1"/>
    <col min="3077" max="3325" width="9.140625" style="33"/>
    <col min="3326" max="3326" width="28.5703125" style="33" customWidth="1"/>
    <col min="3327" max="3327" width="64.7109375" style="33" customWidth="1"/>
    <col min="3328" max="3328" width="9.85546875" style="33" bestFit="1" customWidth="1"/>
    <col min="3329" max="3329" width="15" style="33" customWidth="1"/>
    <col min="3330" max="3330" width="15.5703125" style="33" customWidth="1"/>
    <col min="3331" max="3331" width="12.28515625" style="33" customWidth="1"/>
    <col min="3332" max="3332" width="11" style="33" bestFit="1" customWidth="1"/>
    <col min="3333" max="3581" width="9.140625" style="33"/>
    <col min="3582" max="3582" width="28.5703125" style="33" customWidth="1"/>
    <col min="3583" max="3583" width="64.7109375" style="33" customWidth="1"/>
    <col min="3584" max="3584" width="9.85546875" style="33" bestFit="1" customWidth="1"/>
    <col min="3585" max="3585" width="15" style="33" customWidth="1"/>
    <col min="3586" max="3586" width="15.5703125" style="33" customWidth="1"/>
    <col min="3587" max="3587" width="12.28515625" style="33" customWidth="1"/>
    <col min="3588" max="3588" width="11" style="33" bestFit="1" customWidth="1"/>
    <col min="3589" max="3837" width="9.140625" style="33"/>
    <col min="3838" max="3838" width="28.5703125" style="33" customWidth="1"/>
    <col min="3839" max="3839" width="64.7109375" style="33" customWidth="1"/>
    <col min="3840" max="3840" width="9.85546875" style="33" bestFit="1" customWidth="1"/>
    <col min="3841" max="3841" width="15" style="33" customWidth="1"/>
    <col min="3842" max="3842" width="15.5703125" style="33" customWidth="1"/>
    <col min="3843" max="3843" width="12.28515625" style="33" customWidth="1"/>
    <col min="3844" max="3844" width="11" style="33" bestFit="1" customWidth="1"/>
    <col min="3845" max="4093" width="9.140625" style="33"/>
    <col min="4094" max="4094" width="28.5703125" style="33" customWidth="1"/>
    <col min="4095" max="4095" width="64.7109375" style="33" customWidth="1"/>
    <col min="4096" max="4096" width="9.85546875" style="33" bestFit="1" customWidth="1"/>
    <col min="4097" max="4097" width="15" style="33" customWidth="1"/>
    <col min="4098" max="4098" width="15.5703125" style="33" customWidth="1"/>
    <col min="4099" max="4099" width="12.28515625" style="33" customWidth="1"/>
    <col min="4100" max="4100" width="11" style="33" bestFit="1" customWidth="1"/>
    <col min="4101" max="4349" width="9.140625" style="33"/>
    <col min="4350" max="4350" width="28.5703125" style="33" customWidth="1"/>
    <col min="4351" max="4351" width="64.7109375" style="33" customWidth="1"/>
    <col min="4352" max="4352" width="9.85546875" style="33" bestFit="1" customWidth="1"/>
    <col min="4353" max="4353" width="15" style="33" customWidth="1"/>
    <col min="4354" max="4354" width="15.5703125" style="33" customWidth="1"/>
    <col min="4355" max="4355" width="12.28515625" style="33" customWidth="1"/>
    <col min="4356" max="4356" width="11" style="33" bestFit="1" customWidth="1"/>
    <col min="4357" max="4605" width="9.140625" style="33"/>
    <col min="4606" max="4606" width="28.5703125" style="33" customWidth="1"/>
    <col min="4607" max="4607" width="64.7109375" style="33" customWidth="1"/>
    <col min="4608" max="4608" width="9.85546875" style="33" bestFit="1" customWidth="1"/>
    <col min="4609" max="4609" width="15" style="33" customWidth="1"/>
    <col min="4610" max="4610" width="15.5703125" style="33" customWidth="1"/>
    <col min="4611" max="4611" width="12.28515625" style="33" customWidth="1"/>
    <col min="4612" max="4612" width="11" style="33" bestFit="1" customWidth="1"/>
    <col min="4613" max="4861" width="9.140625" style="33"/>
    <col min="4862" max="4862" width="28.5703125" style="33" customWidth="1"/>
    <col min="4863" max="4863" width="64.7109375" style="33" customWidth="1"/>
    <col min="4864" max="4864" width="9.85546875" style="33" bestFit="1" customWidth="1"/>
    <col min="4865" max="4865" width="15" style="33" customWidth="1"/>
    <col min="4866" max="4866" width="15.5703125" style="33" customWidth="1"/>
    <col min="4867" max="4867" width="12.28515625" style="33" customWidth="1"/>
    <col min="4868" max="4868" width="11" style="33" bestFit="1" customWidth="1"/>
    <col min="4869" max="5117" width="9.140625" style="33"/>
    <col min="5118" max="5118" width="28.5703125" style="33" customWidth="1"/>
    <col min="5119" max="5119" width="64.7109375" style="33" customWidth="1"/>
    <col min="5120" max="5120" width="9.85546875" style="33" bestFit="1" customWidth="1"/>
    <col min="5121" max="5121" width="15" style="33" customWidth="1"/>
    <col min="5122" max="5122" width="15.5703125" style="33" customWidth="1"/>
    <col min="5123" max="5123" width="12.28515625" style="33" customWidth="1"/>
    <col min="5124" max="5124" width="11" style="33" bestFit="1" customWidth="1"/>
    <col min="5125" max="5373" width="9.140625" style="33"/>
    <col min="5374" max="5374" width="28.5703125" style="33" customWidth="1"/>
    <col min="5375" max="5375" width="64.7109375" style="33" customWidth="1"/>
    <col min="5376" max="5376" width="9.85546875" style="33" bestFit="1" customWidth="1"/>
    <col min="5377" max="5377" width="15" style="33" customWidth="1"/>
    <col min="5378" max="5378" width="15.5703125" style="33" customWidth="1"/>
    <col min="5379" max="5379" width="12.28515625" style="33" customWidth="1"/>
    <col min="5380" max="5380" width="11" style="33" bestFit="1" customWidth="1"/>
    <col min="5381" max="5629" width="9.140625" style="33"/>
    <col min="5630" max="5630" width="28.5703125" style="33" customWidth="1"/>
    <col min="5631" max="5631" width="64.7109375" style="33" customWidth="1"/>
    <col min="5632" max="5632" width="9.85546875" style="33" bestFit="1" customWidth="1"/>
    <col min="5633" max="5633" width="15" style="33" customWidth="1"/>
    <col min="5634" max="5634" width="15.5703125" style="33" customWidth="1"/>
    <col min="5635" max="5635" width="12.28515625" style="33" customWidth="1"/>
    <col min="5636" max="5636" width="11" style="33" bestFit="1" customWidth="1"/>
    <col min="5637" max="5885" width="9.140625" style="33"/>
    <col min="5886" max="5886" width="28.5703125" style="33" customWidth="1"/>
    <col min="5887" max="5887" width="64.7109375" style="33" customWidth="1"/>
    <col min="5888" max="5888" width="9.85546875" style="33" bestFit="1" customWidth="1"/>
    <col min="5889" max="5889" width="15" style="33" customWidth="1"/>
    <col min="5890" max="5890" width="15.5703125" style="33" customWidth="1"/>
    <col min="5891" max="5891" width="12.28515625" style="33" customWidth="1"/>
    <col min="5892" max="5892" width="11" style="33" bestFit="1" customWidth="1"/>
    <col min="5893" max="6141" width="9.140625" style="33"/>
    <col min="6142" max="6142" width="28.5703125" style="33" customWidth="1"/>
    <col min="6143" max="6143" width="64.7109375" style="33" customWidth="1"/>
    <col min="6144" max="6144" width="9.85546875" style="33" bestFit="1" customWidth="1"/>
    <col min="6145" max="6145" width="15" style="33" customWidth="1"/>
    <col min="6146" max="6146" width="15.5703125" style="33" customWidth="1"/>
    <col min="6147" max="6147" width="12.28515625" style="33" customWidth="1"/>
    <col min="6148" max="6148" width="11" style="33" bestFit="1" customWidth="1"/>
    <col min="6149" max="6397" width="9.140625" style="33"/>
    <col min="6398" max="6398" width="28.5703125" style="33" customWidth="1"/>
    <col min="6399" max="6399" width="64.7109375" style="33" customWidth="1"/>
    <col min="6400" max="6400" width="9.85546875" style="33" bestFit="1" customWidth="1"/>
    <col min="6401" max="6401" width="15" style="33" customWidth="1"/>
    <col min="6402" max="6402" width="15.5703125" style="33" customWidth="1"/>
    <col min="6403" max="6403" width="12.28515625" style="33" customWidth="1"/>
    <col min="6404" max="6404" width="11" style="33" bestFit="1" customWidth="1"/>
    <col min="6405" max="6653" width="9.140625" style="33"/>
    <col min="6654" max="6654" width="28.5703125" style="33" customWidth="1"/>
    <col min="6655" max="6655" width="64.7109375" style="33" customWidth="1"/>
    <col min="6656" max="6656" width="9.85546875" style="33" bestFit="1" customWidth="1"/>
    <col min="6657" max="6657" width="15" style="33" customWidth="1"/>
    <col min="6658" max="6658" width="15.5703125" style="33" customWidth="1"/>
    <col min="6659" max="6659" width="12.28515625" style="33" customWidth="1"/>
    <col min="6660" max="6660" width="11" style="33" bestFit="1" customWidth="1"/>
    <col min="6661" max="6909" width="9.140625" style="33"/>
    <col min="6910" max="6910" width="28.5703125" style="33" customWidth="1"/>
    <col min="6911" max="6911" width="64.7109375" style="33" customWidth="1"/>
    <col min="6912" max="6912" width="9.85546875" style="33" bestFit="1" customWidth="1"/>
    <col min="6913" max="6913" width="15" style="33" customWidth="1"/>
    <col min="6914" max="6914" width="15.5703125" style="33" customWidth="1"/>
    <col min="6915" max="6915" width="12.28515625" style="33" customWidth="1"/>
    <col min="6916" max="6916" width="11" style="33" bestFit="1" customWidth="1"/>
    <col min="6917" max="7165" width="9.140625" style="33"/>
    <col min="7166" max="7166" width="28.5703125" style="33" customWidth="1"/>
    <col min="7167" max="7167" width="64.7109375" style="33" customWidth="1"/>
    <col min="7168" max="7168" width="9.85546875" style="33" bestFit="1" customWidth="1"/>
    <col min="7169" max="7169" width="15" style="33" customWidth="1"/>
    <col min="7170" max="7170" width="15.5703125" style="33" customWidth="1"/>
    <col min="7171" max="7171" width="12.28515625" style="33" customWidth="1"/>
    <col min="7172" max="7172" width="11" style="33" bestFit="1" customWidth="1"/>
    <col min="7173" max="7421" width="9.140625" style="33"/>
    <col min="7422" max="7422" width="28.5703125" style="33" customWidth="1"/>
    <col min="7423" max="7423" width="64.7109375" style="33" customWidth="1"/>
    <col min="7424" max="7424" width="9.85546875" style="33" bestFit="1" customWidth="1"/>
    <col min="7425" max="7425" width="15" style="33" customWidth="1"/>
    <col min="7426" max="7426" width="15.5703125" style="33" customWidth="1"/>
    <col min="7427" max="7427" width="12.28515625" style="33" customWidth="1"/>
    <col min="7428" max="7428" width="11" style="33" bestFit="1" customWidth="1"/>
    <col min="7429" max="7677" width="9.140625" style="33"/>
    <col min="7678" max="7678" width="28.5703125" style="33" customWidth="1"/>
    <col min="7679" max="7679" width="64.7109375" style="33" customWidth="1"/>
    <col min="7680" max="7680" width="9.85546875" style="33" bestFit="1" customWidth="1"/>
    <col min="7681" max="7681" width="15" style="33" customWidth="1"/>
    <col min="7682" max="7682" width="15.5703125" style="33" customWidth="1"/>
    <col min="7683" max="7683" width="12.28515625" style="33" customWidth="1"/>
    <col min="7684" max="7684" width="11" style="33" bestFit="1" customWidth="1"/>
    <col min="7685" max="7933" width="9.140625" style="33"/>
    <col min="7934" max="7934" width="28.5703125" style="33" customWidth="1"/>
    <col min="7935" max="7935" width="64.7109375" style="33" customWidth="1"/>
    <col min="7936" max="7936" width="9.85546875" style="33" bestFit="1" customWidth="1"/>
    <col min="7937" max="7937" width="15" style="33" customWidth="1"/>
    <col min="7938" max="7938" width="15.5703125" style="33" customWidth="1"/>
    <col min="7939" max="7939" width="12.28515625" style="33" customWidth="1"/>
    <col min="7940" max="7940" width="11" style="33" bestFit="1" customWidth="1"/>
    <col min="7941" max="8189" width="9.140625" style="33"/>
    <col min="8190" max="8190" width="28.5703125" style="33" customWidth="1"/>
    <col min="8191" max="8191" width="64.7109375" style="33" customWidth="1"/>
    <col min="8192" max="8192" width="9.85546875" style="33" bestFit="1" customWidth="1"/>
    <col min="8193" max="8193" width="15" style="33" customWidth="1"/>
    <col min="8194" max="8194" width="15.5703125" style="33" customWidth="1"/>
    <col min="8195" max="8195" width="12.28515625" style="33" customWidth="1"/>
    <col min="8196" max="8196" width="11" style="33" bestFit="1" customWidth="1"/>
    <col min="8197" max="8445" width="9.140625" style="33"/>
    <col min="8446" max="8446" width="28.5703125" style="33" customWidth="1"/>
    <col min="8447" max="8447" width="64.7109375" style="33" customWidth="1"/>
    <col min="8448" max="8448" width="9.85546875" style="33" bestFit="1" customWidth="1"/>
    <col min="8449" max="8449" width="15" style="33" customWidth="1"/>
    <col min="8450" max="8450" width="15.5703125" style="33" customWidth="1"/>
    <col min="8451" max="8451" width="12.28515625" style="33" customWidth="1"/>
    <col min="8452" max="8452" width="11" style="33" bestFit="1" customWidth="1"/>
    <col min="8453" max="8701" width="9.140625" style="33"/>
    <col min="8702" max="8702" width="28.5703125" style="33" customWidth="1"/>
    <col min="8703" max="8703" width="64.7109375" style="33" customWidth="1"/>
    <col min="8704" max="8704" width="9.85546875" style="33" bestFit="1" customWidth="1"/>
    <col min="8705" max="8705" width="15" style="33" customWidth="1"/>
    <col min="8706" max="8706" width="15.5703125" style="33" customWidth="1"/>
    <col min="8707" max="8707" width="12.28515625" style="33" customWidth="1"/>
    <col min="8708" max="8708" width="11" style="33" bestFit="1" customWidth="1"/>
    <col min="8709" max="8957" width="9.140625" style="33"/>
    <col min="8958" max="8958" width="28.5703125" style="33" customWidth="1"/>
    <col min="8959" max="8959" width="64.7109375" style="33" customWidth="1"/>
    <col min="8960" max="8960" width="9.85546875" style="33" bestFit="1" customWidth="1"/>
    <col min="8961" max="8961" width="15" style="33" customWidth="1"/>
    <col min="8962" max="8962" width="15.5703125" style="33" customWidth="1"/>
    <col min="8963" max="8963" width="12.28515625" style="33" customWidth="1"/>
    <col min="8964" max="8964" width="11" style="33" bestFit="1" customWidth="1"/>
    <col min="8965" max="9213" width="9.140625" style="33"/>
    <col min="9214" max="9214" width="28.5703125" style="33" customWidth="1"/>
    <col min="9215" max="9215" width="64.7109375" style="33" customWidth="1"/>
    <col min="9216" max="9216" width="9.85546875" style="33" bestFit="1" customWidth="1"/>
    <col min="9217" max="9217" width="15" style="33" customWidth="1"/>
    <col min="9218" max="9218" width="15.5703125" style="33" customWidth="1"/>
    <col min="9219" max="9219" width="12.28515625" style="33" customWidth="1"/>
    <col min="9220" max="9220" width="11" style="33" bestFit="1" customWidth="1"/>
    <col min="9221" max="9469" width="9.140625" style="33"/>
    <col min="9470" max="9470" width="28.5703125" style="33" customWidth="1"/>
    <col min="9471" max="9471" width="64.7109375" style="33" customWidth="1"/>
    <col min="9472" max="9472" width="9.85546875" style="33" bestFit="1" customWidth="1"/>
    <col min="9473" max="9473" width="15" style="33" customWidth="1"/>
    <col min="9474" max="9474" width="15.5703125" style="33" customWidth="1"/>
    <col min="9475" max="9475" width="12.28515625" style="33" customWidth="1"/>
    <col min="9476" max="9476" width="11" style="33" bestFit="1" customWidth="1"/>
    <col min="9477" max="9725" width="9.140625" style="33"/>
    <col min="9726" max="9726" width="28.5703125" style="33" customWidth="1"/>
    <col min="9727" max="9727" width="64.7109375" style="33" customWidth="1"/>
    <col min="9728" max="9728" width="9.85546875" style="33" bestFit="1" customWidth="1"/>
    <col min="9729" max="9729" width="15" style="33" customWidth="1"/>
    <col min="9730" max="9730" width="15.5703125" style="33" customWidth="1"/>
    <col min="9731" max="9731" width="12.28515625" style="33" customWidth="1"/>
    <col min="9732" max="9732" width="11" style="33" bestFit="1" customWidth="1"/>
    <col min="9733" max="9981" width="9.140625" style="33"/>
    <col min="9982" max="9982" width="28.5703125" style="33" customWidth="1"/>
    <col min="9983" max="9983" width="64.7109375" style="33" customWidth="1"/>
    <col min="9984" max="9984" width="9.85546875" style="33" bestFit="1" customWidth="1"/>
    <col min="9985" max="9985" width="15" style="33" customWidth="1"/>
    <col min="9986" max="9986" width="15.5703125" style="33" customWidth="1"/>
    <col min="9987" max="9987" width="12.28515625" style="33" customWidth="1"/>
    <col min="9988" max="9988" width="11" style="33" bestFit="1" customWidth="1"/>
    <col min="9989" max="10237" width="9.140625" style="33"/>
    <col min="10238" max="10238" width="28.5703125" style="33" customWidth="1"/>
    <col min="10239" max="10239" width="64.7109375" style="33" customWidth="1"/>
    <col min="10240" max="10240" width="9.85546875" style="33" bestFit="1" customWidth="1"/>
    <col min="10241" max="10241" width="15" style="33" customWidth="1"/>
    <col min="10242" max="10242" width="15.5703125" style="33" customWidth="1"/>
    <col min="10243" max="10243" width="12.28515625" style="33" customWidth="1"/>
    <col min="10244" max="10244" width="11" style="33" bestFit="1" customWidth="1"/>
    <col min="10245" max="10493" width="9.140625" style="33"/>
    <col min="10494" max="10494" width="28.5703125" style="33" customWidth="1"/>
    <col min="10495" max="10495" width="64.7109375" style="33" customWidth="1"/>
    <col min="10496" max="10496" width="9.85546875" style="33" bestFit="1" customWidth="1"/>
    <col min="10497" max="10497" width="15" style="33" customWidth="1"/>
    <col min="10498" max="10498" width="15.5703125" style="33" customWidth="1"/>
    <col min="10499" max="10499" width="12.28515625" style="33" customWidth="1"/>
    <col min="10500" max="10500" width="11" style="33" bestFit="1" customWidth="1"/>
    <col min="10501" max="10749" width="9.140625" style="33"/>
    <col min="10750" max="10750" width="28.5703125" style="33" customWidth="1"/>
    <col min="10751" max="10751" width="64.7109375" style="33" customWidth="1"/>
    <col min="10752" max="10752" width="9.85546875" style="33" bestFit="1" customWidth="1"/>
    <col min="10753" max="10753" width="15" style="33" customWidth="1"/>
    <col min="10754" max="10754" width="15.5703125" style="33" customWidth="1"/>
    <col min="10755" max="10755" width="12.28515625" style="33" customWidth="1"/>
    <col min="10756" max="10756" width="11" style="33" bestFit="1" customWidth="1"/>
    <col min="10757" max="11005" width="9.140625" style="33"/>
    <col min="11006" max="11006" width="28.5703125" style="33" customWidth="1"/>
    <col min="11007" max="11007" width="64.7109375" style="33" customWidth="1"/>
    <col min="11008" max="11008" width="9.85546875" style="33" bestFit="1" customWidth="1"/>
    <col min="11009" max="11009" width="15" style="33" customWidth="1"/>
    <col min="11010" max="11010" width="15.5703125" style="33" customWidth="1"/>
    <col min="11011" max="11011" width="12.28515625" style="33" customWidth="1"/>
    <col min="11012" max="11012" width="11" style="33" bestFit="1" customWidth="1"/>
    <col min="11013" max="11261" width="9.140625" style="33"/>
    <col min="11262" max="11262" width="28.5703125" style="33" customWidth="1"/>
    <col min="11263" max="11263" width="64.7109375" style="33" customWidth="1"/>
    <col min="11264" max="11264" width="9.85546875" style="33" bestFit="1" customWidth="1"/>
    <col min="11265" max="11265" width="15" style="33" customWidth="1"/>
    <col min="11266" max="11266" width="15.5703125" style="33" customWidth="1"/>
    <col min="11267" max="11267" width="12.28515625" style="33" customWidth="1"/>
    <col min="11268" max="11268" width="11" style="33" bestFit="1" customWidth="1"/>
    <col min="11269" max="11517" width="9.140625" style="33"/>
    <col min="11518" max="11518" width="28.5703125" style="33" customWidth="1"/>
    <col min="11519" max="11519" width="64.7109375" style="33" customWidth="1"/>
    <col min="11520" max="11520" width="9.85546875" style="33" bestFit="1" customWidth="1"/>
    <col min="11521" max="11521" width="15" style="33" customWidth="1"/>
    <col min="11522" max="11522" width="15.5703125" style="33" customWidth="1"/>
    <col min="11523" max="11523" width="12.28515625" style="33" customWidth="1"/>
    <col min="11524" max="11524" width="11" style="33" bestFit="1" customWidth="1"/>
    <col min="11525" max="11773" width="9.140625" style="33"/>
    <col min="11774" max="11774" width="28.5703125" style="33" customWidth="1"/>
    <col min="11775" max="11775" width="64.7109375" style="33" customWidth="1"/>
    <col min="11776" max="11776" width="9.85546875" style="33" bestFit="1" customWidth="1"/>
    <col min="11777" max="11777" width="15" style="33" customWidth="1"/>
    <col min="11778" max="11778" width="15.5703125" style="33" customWidth="1"/>
    <col min="11779" max="11779" width="12.28515625" style="33" customWidth="1"/>
    <col min="11780" max="11780" width="11" style="33" bestFit="1" customWidth="1"/>
    <col min="11781" max="12029" width="9.140625" style="33"/>
    <col min="12030" max="12030" width="28.5703125" style="33" customWidth="1"/>
    <col min="12031" max="12031" width="64.7109375" style="33" customWidth="1"/>
    <col min="12032" max="12032" width="9.85546875" style="33" bestFit="1" customWidth="1"/>
    <col min="12033" max="12033" width="15" style="33" customWidth="1"/>
    <col min="12034" max="12034" width="15.5703125" style="33" customWidth="1"/>
    <col min="12035" max="12035" width="12.28515625" style="33" customWidth="1"/>
    <col min="12036" max="12036" width="11" style="33" bestFit="1" customWidth="1"/>
    <col min="12037" max="12285" width="9.140625" style="33"/>
    <col min="12286" max="12286" width="28.5703125" style="33" customWidth="1"/>
    <col min="12287" max="12287" width="64.7109375" style="33" customWidth="1"/>
    <col min="12288" max="12288" width="9.85546875" style="33" bestFit="1" customWidth="1"/>
    <col min="12289" max="12289" width="15" style="33" customWidth="1"/>
    <col min="12290" max="12290" width="15.5703125" style="33" customWidth="1"/>
    <col min="12291" max="12291" width="12.28515625" style="33" customWidth="1"/>
    <col min="12292" max="12292" width="11" style="33" bestFit="1" customWidth="1"/>
    <col min="12293" max="12541" width="9.140625" style="33"/>
    <col min="12542" max="12542" width="28.5703125" style="33" customWidth="1"/>
    <col min="12543" max="12543" width="64.7109375" style="33" customWidth="1"/>
    <col min="12544" max="12544" width="9.85546875" style="33" bestFit="1" customWidth="1"/>
    <col min="12545" max="12545" width="15" style="33" customWidth="1"/>
    <col min="12546" max="12546" width="15.5703125" style="33" customWidth="1"/>
    <col min="12547" max="12547" width="12.28515625" style="33" customWidth="1"/>
    <col min="12548" max="12548" width="11" style="33" bestFit="1" customWidth="1"/>
    <col min="12549" max="12797" width="9.140625" style="33"/>
    <col min="12798" max="12798" width="28.5703125" style="33" customWidth="1"/>
    <col min="12799" max="12799" width="64.7109375" style="33" customWidth="1"/>
    <col min="12800" max="12800" width="9.85546875" style="33" bestFit="1" customWidth="1"/>
    <col min="12801" max="12801" width="15" style="33" customWidth="1"/>
    <col min="12802" max="12802" width="15.5703125" style="33" customWidth="1"/>
    <col min="12803" max="12803" width="12.28515625" style="33" customWidth="1"/>
    <col min="12804" max="12804" width="11" style="33" bestFit="1" customWidth="1"/>
    <col min="12805" max="13053" width="9.140625" style="33"/>
    <col min="13054" max="13054" width="28.5703125" style="33" customWidth="1"/>
    <col min="13055" max="13055" width="64.7109375" style="33" customWidth="1"/>
    <col min="13056" max="13056" width="9.85546875" style="33" bestFit="1" customWidth="1"/>
    <col min="13057" max="13057" width="15" style="33" customWidth="1"/>
    <col min="13058" max="13058" width="15.5703125" style="33" customWidth="1"/>
    <col min="13059" max="13059" width="12.28515625" style="33" customWidth="1"/>
    <col min="13060" max="13060" width="11" style="33" bestFit="1" customWidth="1"/>
    <col min="13061" max="13309" width="9.140625" style="33"/>
    <col min="13310" max="13310" width="28.5703125" style="33" customWidth="1"/>
    <col min="13311" max="13311" width="64.7109375" style="33" customWidth="1"/>
    <col min="13312" max="13312" width="9.85546875" style="33" bestFit="1" customWidth="1"/>
    <col min="13313" max="13313" width="15" style="33" customWidth="1"/>
    <col min="13314" max="13314" width="15.5703125" style="33" customWidth="1"/>
    <col min="13315" max="13315" width="12.28515625" style="33" customWidth="1"/>
    <col min="13316" max="13316" width="11" style="33" bestFit="1" customWidth="1"/>
    <col min="13317" max="13565" width="9.140625" style="33"/>
    <col min="13566" max="13566" width="28.5703125" style="33" customWidth="1"/>
    <col min="13567" max="13567" width="64.7109375" style="33" customWidth="1"/>
    <col min="13568" max="13568" width="9.85546875" style="33" bestFit="1" customWidth="1"/>
    <col min="13569" max="13569" width="15" style="33" customWidth="1"/>
    <col min="13570" max="13570" width="15.5703125" style="33" customWidth="1"/>
    <col min="13571" max="13571" width="12.28515625" style="33" customWidth="1"/>
    <col min="13572" max="13572" width="11" style="33" bestFit="1" customWidth="1"/>
    <col min="13573" max="13821" width="9.140625" style="33"/>
    <col min="13822" max="13822" width="28.5703125" style="33" customWidth="1"/>
    <col min="13823" max="13823" width="64.7109375" style="33" customWidth="1"/>
    <col min="13824" max="13824" width="9.85546875" style="33" bestFit="1" customWidth="1"/>
    <col min="13825" max="13825" width="15" style="33" customWidth="1"/>
    <col min="13826" max="13826" width="15.5703125" style="33" customWidth="1"/>
    <col min="13827" max="13827" width="12.28515625" style="33" customWidth="1"/>
    <col min="13828" max="13828" width="11" style="33" bestFit="1" customWidth="1"/>
    <col min="13829" max="14077" width="9.140625" style="33"/>
    <col min="14078" max="14078" width="28.5703125" style="33" customWidth="1"/>
    <col min="14079" max="14079" width="64.7109375" style="33" customWidth="1"/>
    <col min="14080" max="14080" width="9.85546875" style="33" bestFit="1" customWidth="1"/>
    <col min="14081" max="14081" width="15" style="33" customWidth="1"/>
    <col min="14082" max="14082" width="15.5703125" style="33" customWidth="1"/>
    <col min="14083" max="14083" width="12.28515625" style="33" customWidth="1"/>
    <col min="14084" max="14084" width="11" style="33" bestFit="1" customWidth="1"/>
    <col min="14085" max="14333" width="9.140625" style="33"/>
    <col min="14334" max="14334" width="28.5703125" style="33" customWidth="1"/>
    <col min="14335" max="14335" width="64.7109375" style="33" customWidth="1"/>
    <col min="14336" max="14336" width="9.85546875" style="33" bestFit="1" customWidth="1"/>
    <col min="14337" max="14337" width="15" style="33" customWidth="1"/>
    <col min="14338" max="14338" width="15.5703125" style="33" customWidth="1"/>
    <col min="14339" max="14339" width="12.28515625" style="33" customWidth="1"/>
    <col min="14340" max="14340" width="11" style="33" bestFit="1" customWidth="1"/>
    <col min="14341" max="14589" width="9.140625" style="33"/>
    <col min="14590" max="14590" width="28.5703125" style="33" customWidth="1"/>
    <col min="14591" max="14591" width="64.7109375" style="33" customWidth="1"/>
    <col min="14592" max="14592" width="9.85546875" style="33" bestFit="1" customWidth="1"/>
    <col min="14593" max="14593" width="15" style="33" customWidth="1"/>
    <col min="14594" max="14594" width="15.5703125" style="33" customWidth="1"/>
    <col min="14595" max="14595" width="12.28515625" style="33" customWidth="1"/>
    <col min="14596" max="14596" width="11" style="33" bestFit="1" customWidth="1"/>
    <col min="14597" max="14845" width="9.140625" style="33"/>
    <col min="14846" max="14846" width="28.5703125" style="33" customWidth="1"/>
    <col min="14847" max="14847" width="64.7109375" style="33" customWidth="1"/>
    <col min="14848" max="14848" width="9.85546875" style="33" bestFit="1" customWidth="1"/>
    <col min="14849" max="14849" width="15" style="33" customWidth="1"/>
    <col min="14850" max="14850" width="15.5703125" style="33" customWidth="1"/>
    <col min="14851" max="14851" width="12.28515625" style="33" customWidth="1"/>
    <col min="14852" max="14852" width="11" style="33" bestFit="1" customWidth="1"/>
    <col min="14853" max="15101" width="9.140625" style="33"/>
    <col min="15102" max="15102" width="28.5703125" style="33" customWidth="1"/>
    <col min="15103" max="15103" width="64.7109375" style="33" customWidth="1"/>
    <col min="15104" max="15104" width="9.85546875" style="33" bestFit="1" customWidth="1"/>
    <col min="15105" max="15105" width="15" style="33" customWidth="1"/>
    <col min="15106" max="15106" width="15.5703125" style="33" customWidth="1"/>
    <col min="15107" max="15107" width="12.28515625" style="33" customWidth="1"/>
    <col min="15108" max="15108" width="11" style="33" bestFit="1" customWidth="1"/>
    <col min="15109" max="15357" width="9.140625" style="33"/>
    <col min="15358" max="15358" width="28.5703125" style="33" customWidth="1"/>
    <col min="15359" max="15359" width="64.7109375" style="33" customWidth="1"/>
    <col min="15360" max="15360" width="9.85546875" style="33" bestFit="1" customWidth="1"/>
    <col min="15361" max="15361" width="15" style="33" customWidth="1"/>
    <col min="15362" max="15362" width="15.5703125" style="33" customWidth="1"/>
    <col min="15363" max="15363" width="12.28515625" style="33" customWidth="1"/>
    <col min="15364" max="15364" width="11" style="33" bestFit="1" customWidth="1"/>
    <col min="15365" max="15613" width="9.140625" style="33"/>
    <col min="15614" max="15614" width="28.5703125" style="33" customWidth="1"/>
    <col min="15615" max="15615" width="64.7109375" style="33" customWidth="1"/>
    <col min="15616" max="15616" width="9.85546875" style="33" bestFit="1" customWidth="1"/>
    <col min="15617" max="15617" width="15" style="33" customWidth="1"/>
    <col min="15618" max="15618" width="15.5703125" style="33" customWidth="1"/>
    <col min="15619" max="15619" width="12.28515625" style="33" customWidth="1"/>
    <col min="15620" max="15620" width="11" style="33" bestFit="1" customWidth="1"/>
    <col min="15621" max="15869" width="9.140625" style="33"/>
    <col min="15870" max="15870" width="28.5703125" style="33" customWidth="1"/>
    <col min="15871" max="15871" width="64.7109375" style="33" customWidth="1"/>
    <col min="15872" max="15872" width="9.85546875" style="33" bestFit="1" customWidth="1"/>
    <col min="15873" max="15873" width="15" style="33" customWidth="1"/>
    <col min="15874" max="15874" width="15.5703125" style="33" customWidth="1"/>
    <col min="15875" max="15875" width="12.28515625" style="33" customWidth="1"/>
    <col min="15876" max="15876" width="11" style="33" bestFit="1" customWidth="1"/>
    <col min="15877" max="16125" width="9.140625" style="33"/>
    <col min="16126" max="16126" width="28.5703125" style="33" customWidth="1"/>
    <col min="16127" max="16127" width="64.7109375" style="33" customWidth="1"/>
    <col min="16128" max="16128" width="9.85546875" style="33" bestFit="1" customWidth="1"/>
    <col min="16129" max="16129" width="15" style="33" customWidth="1"/>
    <col min="16130" max="16130" width="15.5703125" style="33" customWidth="1"/>
    <col min="16131" max="16131" width="12.28515625" style="33" customWidth="1"/>
    <col min="16132" max="16132" width="11" style="33" bestFit="1" customWidth="1"/>
    <col min="16133" max="16384" width="9.140625" style="33"/>
  </cols>
  <sheetData>
    <row r="1" spans="1:6" ht="18" x14ac:dyDescent="0.25">
      <c r="A1" s="43" t="s">
        <v>0</v>
      </c>
      <c r="B1" s="36"/>
      <c r="C1" s="36"/>
      <c r="D1" s="36"/>
      <c r="E1" s="59" t="s">
        <v>1</v>
      </c>
      <c r="F1" s="36"/>
    </row>
    <row r="3" spans="1:6" ht="20.25" customHeight="1" x14ac:dyDescent="0.2">
      <c r="A3" s="34" t="s">
        <v>2</v>
      </c>
      <c r="B3" s="2"/>
      <c r="C3" s="3"/>
      <c r="D3" s="3"/>
      <c r="E3" s="3"/>
      <c r="F3" s="36"/>
    </row>
    <row r="4" spans="1:6" ht="12.75" customHeight="1" x14ac:dyDescent="0.2">
      <c r="A4" s="15"/>
      <c r="B4" s="1"/>
      <c r="C4" s="4"/>
      <c r="D4" s="4"/>
      <c r="E4" s="4"/>
      <c r="F4" s="36"/>
    </row>
    <row r="5" spans="1:6" x14ac:dyDescent="0.2">
      <c r="A5" s="5" t="s">
        <v>3</v>
      </c>
      <c r="B5" s="1"/>
      <c r="C5" s="4"/>
      <c r="D5" s="4"/>
      <c r="E5" s="4"/>
      <c r="F5" s="36"/>
    </row>
    <row r="6" spans="1:6" x14ac:dyDescent="0.2">
      <c r="A6" s="6" t="s">
        <v>4</v>
      </c>
      <c r="B6" s="36"/>
      <c r="C6" s="6"/>
      <c r="D6" s="6"/>
      <c r="E6" s="6"/>
      <c r="F6" s="35"/>
    </row>
    <row r="7" spans="1:6" x14ac:dyDescent="0.2">
      <c r="A7" s="50"/>
      <c r="B7" s="36"/>
      <c r="C7" s="6"/>
      <c r="D7" s="6"/>
      <c r="E7" s="6"/>
      <c r="F7" s="44"/>
    </row>
    <row r="8" spans="1:6" x14ac:dyDescent="0.2">
      <c r="A8" s="6"/>
      <c r="B8" s="36"/>
      <c r="C8" s="6"/>
      <c r="D8" s="6"/>
      <c r="E8" s="6"/>
      <c r="F8" s="36"/>
    </row>
    <row r="9" spans="1:6" x14ac:dyDescent="0.2">
      <c r="A9" s="6"/>
      <c r="B9" s="36"/>
      <c r="C9" s="6"/>
      <c r="D9" s="6"/>
      <c r="E9" s="6"/>
      <c r="F9" s="36"/>
    </row>
    <row r="10" spans="1:6" x14ac:dyDescent="0.2">
      <c r="A10" s="6" t="s">
        <v>5</v>
      </c>
      <c r="B10" s="36"/>
      <c r="C10" s="6"/>
      <c r="D10" s="6"/>
      <c r="E10" s="6"/>
      <c r="F10" s="36"/>
    </row>
    <row r="11" spans="1:6" ht="15" x14ac:dyDescent="0.25">
      <c r="A11" s="49" t="s">
        <v>6</v>
      </c>
      <c r="B11" s="36"/>
      <c r="C11" s="6"/>
      <c r="D11" s="6"/>
      <c r="E11" s="6"/>
      <c r="F11" s="36"/>
    </row>
    <row r="12" spans="1:6" x14ac:dyDescent="0.2">
      <c r="A12" s="6" t="s">
        <v>7</v>
      </c>
      <c r="B12" s="36"/>
      <c r="C12" s="4"/>
      <c r="D12" s="4"/>
      <c r="E12" s="4"/>
      <c r="F12" s="36"/>
    </row>
    <row r="13" spans="1:6" x14ac:dyDescent="0.2">
      <c r="A13" s="6"/>
      <c r="B13" s="1"/>
      <c r="C13" s="4"/>
      <c r="D13" s="4"/>
      <c r="E13" s="4"/>
      <c r="F13" s="36"/>
    </row>
    <row r="14" spans="1:6" x14ac:dyDescent="0.2">
      <c r="A14" s="15"/>
      <c r="B14" s="15"/>
      <c r="C14" s="39"/>
      <c r="D14" s="40"/>
      <c r="E14" s="17"/>
      <c r="F14" s="36"/>
    </row>
    <row r="15" spans="1:6" x14ac:dyDescent="0.2">
      <c r="A15" s="21"/>
      <c r="B15" s="22"/>
      <c r="C15" s="23"/>
      <c r="D15" s="23"/>
      <c r="E15" s="24"/>
      <c r="F15" s="36"/>
    </row>
    <row r="16" spans="1:6" ht="12.75" customHeight="1" x14ac:dyDescent="0.2">
      <c r="A16" s="42" t="s">
        <v>34</v>
      </c>
      <c r="B16" s="1"/>
      <c r="C16" s="18"/>
      <c r="D16" s="18"/>
      <c r="E16" s="4"/>
      <c r="F16" s="36"/>
    </row>
    <row r="17" spans="1:5" ht="20.100000000000001" customHeight="1" x14ac:dyDescent="0.2">
      <c r="A17" s="28" t="s">
        <v>8</v>
      </c>
      <c r="B17" s="28" t="s">
        <v>9</v>
      </c>
      <c r="C17" s="8" t="s">
        <v>10</v>
      </c>
      <c r="D17" s="8" t="s">
        <v>11</v>
      </c>
      <c r="E17" s="8" t="s">
        <v>12</v>
      </c>
    </row>
    <row r="18" spans="1:5" ht="20.100000000000001" customHeight="1" x14ac:dyDescent="0.2">
      <c r="A18" s="7" t="s">
        <v>13</v>
      </c>
      <c r="B18" s="7"/>
      <c r="C18" s="45">
        <v>1</v>
      </c>
      <c r="D18" s="46"/>
      <c r="E18" s="47">
        <f>C18*D18</f>
        <v>0</v>
      </c>
    </row>
    <row r="19" spans="1:5" ht="20.100000000000001" customHeight="1" x14ac:dyDescent="0.2">
      <c r="A19" s="7" t="s">
        <v>14</v>
      </c>
      <c r="B19" s="25"/>
      <c r="C19" s="54"/>
      <c r="D19" s="55"/>
      <c r="E19" s="47"/>
    </row>
    <row r="20" spans="1:5" ht="20.100000000000001" customHeight="1" x14ac:dyDescent="0.2">
      <c r="A20" s="7"/>
      <c r="B20" s="10" t="s">
        <v>15</v>
      </c>
      <c r="C20" s="77">
        <f>SUM(E18:E18)</f>
        <v>0</v>
      </c>
      <c r="D20" s="78"/>
      <c r="E20" s="9"/>
    </row>
    <row r="21" spans="1:5" ht="20.100000000000001" customHeight="1" x14ac:dyDescent="0.2">
      <c r="A21" s="11"/>
      <c r="B21" s="12" t="s">
        <v>16</v>
      </c>
      <c r="C21" s="37">
        <v>0</v>
      </c>
      <c r="D21" s="38"/>
      <c r="E21" s="9"/>
    </row>
    <row r="22" spans="1:5" ht="20.100000000000001" customHeight="1" x14ac:dyDescent="0.2">
      <c r="A22" s="11"/>
      <c r="B22" s="13" t="s">
        <v>17</v>
      </c>
      <c r="C22" s="77">
        <f>C20*(1-C21)</f>
        <v>0</v>
      </c>
      <c r="D22" s="78"/>
      <c r="E22" s="14">
        <f>C22</f>
        <v>0</v>
      </c>
    </row>
    <row r="23" spans="1:5" ht="20.100000000000001" customHeight="1" x14ac:dyDescent="0.2">
      <c r="A23" s="15"/>
      <c r="B23" s="15"/>
      <c r="C23" s="16"/>
      <c r="D23" s="17"/>
      <c r="E23" s="17"/>
    </row>
    <row r="24" spans="1:5" ht="20.100000000000001" customHeight="1" x14ac:dyDescent="0.2">
      <c r="A24" s="15" t="s">
        <v>35</v>
      </c>
      <c r="B24" s="1"/>
      <c r="C24" s="18"/>
      <c r="D24" s="18"/>
      <c r="E24" s="4"/>
    </row>
    <row r="25" spans="1:5" ht="20.100000000000001" customHeight="1" x14ac:dyDescent="0.2">
      <c r="A25" s="1" t="s">
        <v>8</v>
      </c>
      <c r="B25" s="1" t="s">
        <v>9</v>
      </c>
      <c r="C25" s="26" t="s">
        <v>10</v>
      </c>
      <c r="D25" s="26" t="s">
        <v>11</v>
      </c>
      <c r="E25" s="26" t="s">
        <v>12</v>
      </c>
    </row>
    <row r="26" spans="1:5" ht="20.100000000000001" customHeight="1" x14ac:dyDescent="0.2">
      <c r="A26" s="7" t="s">
        <v>18</v>
      </c>
      <c r="B26" s="7"/>
      <c r="C26" s="19">
        <v>1</v>
      </c>
      <c r="D26" s="41">
        <v>0</v>
      </c>
      <c r="E26" s="20">
        <f>C26*D26</f>
        <v>0</v>
      </c>
    </row>
    <row r="27" spans="1:5" ht="20.100000000000001" customHeight="1" x14ac:dyDescent="0.2">
      <c r="A27" s="7" t="s">
        <v>19</v>
      </c>
      <c r="B27" s="7"/>
      <c r="C27" s="19"/>
      <c r="D27" s="41"/>
      <c r="E27" s="20">
        <f>C27*D27</f>
        <v>0</v>
      </c>
    </row>
    <row r="28" spans="1:5" ht="20.100000000000001" customHeight="1" x14ac:dyDescent="0.2">
      <c r="A28" s="7" t="s">
        <v>20</v>
      </c>
      <c r="B28" s="10" t="s">
        <v>15</v>
      </c>
      <c r="C28" s="77">
        <f>SUM(E26:E27)</f>
        <v>0</v>
      </c>
      <c r="D28" s="78"/>
      <c r="E28" s="9"/>
    </row>
    <row r="29" spans="1:5" ht="20.100000000000001" customHeight="1" x14ac:dyDescent="0.2">
      <c r="A29" s="11"/>
      <c r="B29" s="12" t="s">
        <v>16</v>
      </c>
      <c r="C29" s="37">
        <v>0</v>
      </c>
      <c r="D29" s="38"/>
      <c r="E29" s="9"/>
    </row>
    <row r="30" spans="1:5" ht="20.100000000000001" customHeight="1" x14ac:dyDescent="0.2">
      <c r="A30" s="11"/>
      <c r="B30" s="13" t="s">
        <v>17</v>
      </c>
      <c r="C30" s="77">
        <f>C28*(1-C29)</f>
        <v>0</v>
      </c>
      <c r="D30" s="78"/>
      <c r="E30" s="14">
        <f>C30</f>
        <v>0</v>
      </c>
    </row>
    <row r="31" spans="1:5" x14ac:dyDescent="0.2">
      <c r="A31" s="42" t="s">
        <v>36</v>
      </c>
      <c r="B31" s="1"/>
      <c r="C31" s="18"/>
      <c r="D31" s="18"/>
      <c r="E31" s="4"/>
    </row>
    <row r="32" spans="1:5" x14ac:dyDescent="0.2">
      <c r="A32" s="28" t="s">
        <v>8</v>
      </c>
      <c r="B32" s="28" t="s">
        <v>9</v>
      </c>
      <c r="C32" s="8" t="s">
        <v>10</v>
      </c>
      <c r="D32" s="8" t="s">
        <v>11</v>
      </c>
      <c r="E32" s="8" t="s">
        <v>12</v>
      </c>
    </row>
    <row r="33" spans="1:5" x14ac:dyDescent="0.2">
      <c r="A33" s="7" t="s">
        <v>21</v>
      </c>
      <c r="B33" s="7"/>
      <c r="C33" s="45">
        <v>1</v>
      </c>
      <c r="D33" s="46"/>
      <c r="E33" s="47">
        <f>C33*D33</f>
        <v>0</v>
      </c>
    </row>
    <row r="34" spans="1:5" x14ac:dyDescent="0.2">
      <c r="A34" s="7" t="s">
        <v>22</v>
      </c>
      <c r="B34" s="7"/>
      <c r="C34" s="45"/>
      <c r="D34" s="46"/>
      <c r="E34" s="47"/>
    </row>
    <row r="35" spans="1:5" ht="25.5" x14ac:dyDescent="0.2">
      <c r="A35" s="7" t="s">
        <v>30</v>
      </c>
      <c r="B35" s="7"/>
      <c r="C35" s="45"/>
      <c r="D35" s="46"/>
      <c r="E35" s="47">
        <f>C35*D35</f>
        <v>0</v>
      </c>
    </row>
    <row r="36" spans="1:5" x14ac:dyDescent="0.2">
      <c r="A36" s="7"/>
      <c r="B36" s="25"/>
      <c r="C36" s="45"/>
      <c r="D36" s="46"/>
      <c r="E36" s="47"/>
    </row>
    <row r="37" spans="1:5" x14ac:dyDescent="0.2">
      <c r="A37" s="7"/>
      <c r="B37" s="10" t="s">
        <v>15</v>
      </c>
      <c r="C37" s="77">
        <f>SUM(E33:E35)</f>
        <v>0</v>
      </c>
      <c r="D37" s="78"/>
      <c r="E37" s="9"/>
    </row>
    <row r="38" spans="1:5" x14ac:dyDescent="0.2">
      <c r="A38" s="11"/>
      <c r="B38" s="12" t="s">
        <v>16</v>
      </c>
      <c r="C38" s="37">
        <v>0</v>
      </c>
      <c r="D38" s="38"/>
      <c r="E38" s="9"/>
    </row>
    <row r="39" spans="1:5" x14ac:dyDescent="0.2">
      <c r="A39" s="11"/>
      <c r="B39" s="13" t="s">
        <v>17</v>
      </c>
      <c r="C39" s="77">
        <f>C37*(1-C38)</f>
        <v>0</v>
      </c>
      <c r="D39" s="78"/>
      <c r="E39" s="14">
        <f>C39</f>
        <v>0</v>
      </c>
    </row>
    <row r="40" spans="1:5" x14ac:dyDescent="0.2">
      <c r="A40" s="15"/>
      <c r="B40" s="15"/>
      <c r="C40" s="16"/>
      <c r="D40" s="17"/>
      <c r="E40" s="17"/>
    </row>
    <row r="41" spans="1:5" s="36" customFormat="1" ht="20.100000000000001" customHeight="1" x14ac:dyDescent="0.2">
      <c r="A41" s="28"/>
      <c r="B41" s="28" t="s">
        <v>9</v>
      </c>
      <c r="C41" s="8" t="s">
        <v>10</v>
      </c>
      <c r="D41" s="8" t="s">
        <v>11</v>
      </c>
      <c r="E41" s="8" t="s">
        <v>12</v>
      </c>
    </row>
    <row r="42" spans="1:5" s="36" customFormat="1" ht="15" x14ac:dyDescent="0.25">
      <c r="A42" t="s">
        <v>31</v>
      </c>
      <c r="B42" s="7"/>
      <c r="C42" s="45"/>
      <c r="D42" s="60"/>
      <c r="E42" s="47">
        <f>C42*D42</f>
        <v>0</v>
      </c>
    </row>
    <row r="43" spans="1:5" s="36" customFormat="1" ht="20.100000000000001" customHeight="1" x14ac:dyDescent="0.2">
      <c r="A43" s="7"/>
      <c r="B43" s="7"/>
      <c r="C43" s="45"/>
      <c r="D43" s="60"/>
      <c r="E43" s="47">
        <f>C43*D43</f>
        <v>0</v>
      </c>
    </row>
    <row r="44" spans="1:5" s="36" customFormat="1" ht="20.100000000000001" customHeight="1" x14ac:dyDescent="0.2">
      <c r="A44" s="61" t="s">
        <v>32</v>
      </c>
      <c r="B44" s="62" t="s">
        <v>33</v>
      </c>
      <c r="C44" s="45"/>
      <c r="D44" s="60"/>
      <c r="E44" s="47"/>
    </row>
    <row r="45" spans="1:5" s="36" customFormat="1" ht="20.100000000000001" customHeight="1" x14ac:dyDescent="0.2">
      <c r="A45" s="7"/>
      <c r="B45" s="10" t="s">
        <v>15</v>
      </c>
      <c r="C45" s="77">
        <f>SUM(E42:E43)</f>
        <v>0</v>
      </c>
      <c r="D45" s="78"/>
      <c r="E45" s="9"/>
    </row>
    <row r="46" spans="1:5" s="36" customFormat="1" x14ac:dyDescent="0.2">
      <c r="A46" s="11"/>
      <c r="B46" s="12" t="s">
        <v>16</v>
      </c>
      <c r="C46" s="37">
        <v>0</v>
      </c>
      <c r="D46" s="38"/>
      <c r="E46" s="9"/>
    </row>
    <row r="47" spans="1:5" s="36" customFormat="1" x14ac:dyDescent="0.2">
      <c r="A47" s="11"/>
      <c r="B47" s="13" t="s">
        <v>17</v>
      </c>
      <c r="C47" s="77">
        <f>C45*(1-C46)</f>
        <v>0</v>
      </c>
      <c r="D47" s="78"/>
      <c r="E47" s="14">
        <f>C47</f>
        <v>0</v>
      </c>
    </row>
    <row r="48" spans="1:5" x14ac:dyDescent="0.2">
      <c r="A48" s="52"/>
      <c r="B48" s="53"/>
      <c r="C48" s="56"/>
      <c r="D48" s="57"/>
      <c r="E48" s="36"/>
    </row>
    <row r="49" spans="1:5" x14ac:dyDescent="0.2">
      <c r="A49" s="52"/>
      <c r="B49" s="53"/>
      <c r="C49" s="56"/>
      <c r="D49" s="57"/>
      <c r="E49" s="36"/>
    </row>
    <row r="50" spans="1:5" x14ac:dyDescent="0.2">
      <c r="A50" s="73" t="s">
        <v>23</v>
      </c>
      <c r="B50" s="74"/>
      <c r="C50" s="65">
        <f>SUM(C45:D47)</f>
        <v>0</v>
      </c>
      <c r="D50" s="66"/>
      <c r="E50" s="36"/>
    </row>
    <row r="51" spans="1:5" ht="12" customHeight="1" x14ac:dyDescent="0.2">
      <c r="A51" s="58"/>
      <c r="B51" s="51"/>
      <c r="C51" s="51"/>
      <c r="D51" s="30"/>
      <c r="E51" s="36"/>
    </row>
    <row r="52" spans="1:5" ht="25.5" x14ac:dyDescent="0.2">
      <c r="A52" s="31" t="s">
        <v>24</v>
      </c>
      <c r="B52" s="7" t="str">
        <f>A24</f>
        <v>Maintenance for 60 months for one storage array – QLC over NVMe protocol – 280 TB usable space, max. four rack units</v>
      </c>
      <c r="C52" s="75">
        <f>E30</f>
        <v>0</v>
      </c>
      <c r="D52" s="76"/>
      <c r="E52" s="36"/>
    </row>
    <row r="53" spans="1:5" x14ac:dyDescent="0.2">
      <c r="A53" s="52"/>
      <c r="B53" s="53"/>
      <c r="C53" s="56"/>
      <c r="D53" s="57"/>
      <c r="E53" s="36"/>
    </row>
    <row r="54" spans="1:5" x14ac:dyDescent="0.2">
      <c r="A54" s="73" t="s">
        <v>25</v>
      </c>
      <c r="B54" s="74"/>
      <c r="C54" s="65">
        <f>SUM(C52:D52)</f>
        <v>0</v>
      </c>
      <c r="D54" s="66"/>
      <c r="E54" s="36"/>
    </row>
    <row r="55" spans="1:5" x14ac:dyDescent="0.2">
      <c r="A55" s="58"/>
      <c r="B55" s="51"/>
      <c r="C55" s="51"/>
      <c r="D55" s="30"/>
      <c r="E55" s="36"/>
    </row>
    <row r="56" spans="1:5" x14ac:dyDescent="0.2">
      <c r="A56" s="58"/>
      <c r="B56" s="51"/>
      <c r="C56" s="51"/>
      <c r="D56" s="30"/>
      <c r="E56" s="36"/>
    </row>
    <row r="57" spans="1:5" x14ac:dyDescent="0.2">
      <c r="A57" s="63" t="s">
        <v>26</v>
      </c>
      <c r="B57" s="64"/>
      <c r="C57" s="65">
        <f>C50+C54</f>
        <v>0</v>
      </c>
      <c r="D57" s="66"/>
      <c r="E57" s="36"/>
    </row>
    <row r="58" spans="1:5" x14ac:dyDescent="0.2">
      <c r="A58" s="58"/>
      <c r="B58" s="51"/>
      <c r="C58" s="51"/>
      <c r="D58" s="30"/>
      <c r="E58" s="36"/>
    </row>
    <row r="59" spans="1:5" x14ac:dyDescent="0.2">
      <c r="A59" s="31" t="s">
        <v>27</v>
      </c>
      <c r="B59" s="10" t="s">
        <v>28</v>
      </c>
      <c r="C59" s="67"/>
      <c r="D59" s="68"/>
      <c r="E59" s="36"/>
    </row>
    <row r="60" spans="1:5" x14ac:dyDescent="0.2">
      <c r="A60" s="48"/>
      <c r="B60" s="21"/>
      <c r="C60" s="29"/>
      <c r="D60" s="32"/>
      <c r="E60" s="36"/>
    </row>
    <row r="61" spans="1:5" x14ac:dyDescent="0.2">
      <c r="A61" s="69" t="s">
        <v>29</v>
      </c>
      <c r="B61" s="70"/>
      <c r="C61" s="71">
        <f>C57-C59</f>
        <v>0</v>
      </c>
      <c r="D61" s="72"/>
      <c r="E61" s="36"/>
    </row>
    <row r="62" spans="1:5" x14ac:dyDescent="0.2">
      <c r="A62" s="36"/>
      <c r="B62" s="27"/>
      <c r="C62" s="36"/>
      <c r="D62" s="36"/>
      <c r="E62" s="36"/>
    </row>
  </sheetData>
  <mergeCells count="18">
    <mergeCell ref="C47:D47"/>
    <mergeCell ref="C22:D22"/>
    <mergeCell ref="C20:D20"/>
    <mergeCell ref="C28:D28"/>
    <mergeCell ref="C30:D30"/>
    <mergeCell ref="C45:D45"/>
    <mergeCell ref="C37:D37"/>
    <mergeCell ref="C39:D39"/>
    <mergeCell ref="A54:B54"/>
    <mergeCell ref="C54:D54"/>
    <mergeCell ref="A50:B50"/>
    <mergeCell ref="C50:D50"/>
    <mergeCell ref="C52:D52"/>
    <mergeCell ref="A57:B57"/>
    <mergeCell ref="C57:D57"/>
    <mergeCell ref="C59:D59"/>
    <mergeCell ref="A61:B61"/>
    <mergeCell ref="C61:D61"/>
  </mergeCells>
  <hyperlinks>
    <hyperlink ref="A11" r:id="rId1" display="Julien.Daucourt@Dell.com" xr:uid="{00000000-0004-0000-0000-000000000000}"/>
  </hyperlinks>
  <pageMargins left="0.70866141732283472" right="0.51181102362204722" top="0.74803149606299213" bottom="0.74803149606299213" header="0.31496062992125984" footer="0.31496062992125984"/>
  <pageSetup paperSize="9" scale="48" fitToHeight="0" orientation="landscape" horizontalDpi="300" verticalDpi="300" r:id="rId2"/>
  <headerFooter>
    <oddFooter>&amp;R&amp;P / &amp;N&amp;L&amp;"Calibri"&amp;11&amp;K000000Annexe 2: Servers Fujitsu_x000D_&amp;1#&amp;"Calibri"&amp;7&amp;K737373Internal Use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4ec4095-9810-4e60-b964-3161185fe897">PEGASE-7-1332929</_dlc_DocId>
    <_dlc_DocIdUrl xmlns="b4ec4095-9810-4e60-b964-3161185fe897">
      <Url>https://pegase.upu.int/_layouts/DocIdRedir.aspx?ID=PEGASE-7-1332929</Url>
      <Description>PEGASE-7-1332929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13AF0A9C6414096C36E821BFD7664" ma:contentTypeVersion="6" ma:contentTypeDescription="Create a new document." ma:contentTypeScope="" ma:versionID="b3b9c1e6a8cdf9a749f8078fe72245b1">
  <xsd:schema xmlns:xsd="http://www.w3.org/2001/XMLSchema" xmlns:xs="http://www.w3.org/2001/XMLSchema" xmlns:p="http://schemas.microsoft.com/office/2006/metadata/properties" xmlns:ns2="b4ec4095-9810-4e60-b964-3161185fe897" targetNamespace="http://schemas.microsoft.com/office/2006/metadata/properties" ma:root="true" ma:fieldsID="4317285b1bbc2b5b82265a0019b26c8f" ns2:_="">
    <xsd:import namespace="b4ec4095-9810-4e60-b964-3161185fe8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c4095-9810-4e60-b964-3161185fe8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D1E0F-DDA2-4D55-9385-D4CCFB7FC58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855C826-23BE-40DF-807A-E0BC6960A7C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4ec4095-9810-4e60-b964-3161185fe897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67E652-FA2F-4F97-A68D-FE03110A63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72240B-6933-485E-B766-449B2E8D3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c4095-9810-4e60-b964-3161185f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Infrastructure option1</vt:lpstr>
      <vt:lpstr>'Infrastructure option1'!Zone_d_impression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2023-11-11T13:44:01Z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0x01010054F13AF0A9C6414096C36E821BFD7664</vt:lpwstr>
  </property>
  <property fmtid="{D5CDD505-2E9C-101B-9397-08002B2CF9AE}" pid="3" name="_dlc_DocIdItemGuid">
    <vt:lpwstr>7dcb07ce-2cd7-4586-a32d-700072be44c9</vt:lpwstr>
  </property>
  <property fmtid="{D5CDD505-2E9C-101B-9397-08002B2CF9AE}" pid="4" name="MediaServiceImageTags">
    <vt:lpwstr/>
  </property>
  <property fmtid="{D5CDD505-2E9C-101B-9397-08002B2CF9AE}" pid="5" name="MSIP_Label_73dd1fcc-24d7-4f55-9dc2-c1518f171327_Enabled">
    <vt:lpwstr>true</vt:lpwstr>
  </property>
  <property fmtid="{D5CDD505-2E9C-101B-9397-08002B2CF9AE}" pid="6" name="MSIP_Label_73dd1fcc-24d7-4f55-9dc2-c1518f171327_SetDate">
    <vt:lpwstr>2023-04-27T17:13:49Z</vt:lpwstr>
  </property>
  <property fmtid="{D5CDD505-2E9C-101B-9397-08002B2CF9AE}" pid="7" name="MSIP_Label_73dd1fcc-24d7-4f55-9dc2-c1518f171327_Method">
    <vt:lpwstr>Privileged</vt:lpwstr>
  </property>
  <property fmtid="{D5CDD505-2E9C-101B-9397-08002B2CF9AE}" pid="8" name="MSIP_Label_73dd1fcc-24d7-4f55-9dc2-c1518f171327_Name">
    <vt:lpwstr>No Protection (Label Only) - Internal Use</vt:lpwstr>
  </property>
  <property fmtid="{D5CDD505-2E9C-101B-9397-08002B2CF9AE}" pid="9" name="MSIP_Label_73dd1fcc-24d7-4f55-9dc2-c1518f171327_SiteId">
    <vt:lpwstr>945c199a-83a2-4e80-9f8c-5a91be5752dd</vt:lpwstr>
  </property>
  <property fmtid="{D5CDD505-2E9C-101B-9397-08002B2CF9AE}" pid="10" name="MSIP_Label_73dd1fcc-24d7-4f55-9dc2-c1518f171327_ActionId">
    <vt:lpwstr>c0ee0d11-f5ce-4143-8705-af8b9a5d43bd</vt:lpwstr>
  </property>
  <property fmtid="{D5CDD505-2E9C-101B-9397-08002B2CF9AE}" pid="11" name="MSIP_Label_73dd1fcc-24d7-4f55-9dc2-c1518f171327_ContentBits">
    <vt:lpwstr>2</vt:lpwstr>
  </property>
</Properties>
</file>